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955" windowHeight="11565" activeTab="0"/>
  </bookViews>
  <sheets>
    <sheet name="Trim I 2016" sheetId="1" r:id="rId1"/>
    <sheet name="Trim II 2016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<sst xmlns="http://schemas.openxmlformats.org/spreadsheetml/2006/main" count="114" uniqueCount="40">
  <si>
    <t>CAS Vrancea</t>
  </si>
  <si>
    <t xml:space="preserve">                                   ASISTENTA MEDICALĂ AMBULATORIE PENTRU SPECIALITĂŢI  PARACLINICE</t>
  </si>
  <si>
    <t>Nr. crt.</t>
  </si>
  <si>
    <t>Furnizori - ANALIZE LABORATOR</t>
  </si>
  <si>
    <t>Ianuarie</t>
  </si>
  <si>
    <t>Februarie</t>
  </si>
  <si>
    <t>Martie</t>
  </si>
  <si>
    <t>Total trim I 2016</t>
  </si>
  <si>
    <t>SC MATERNA SRL</t>
  </si>
  <si>
    <t>LAB.CLN.GASPAR</t>
  </si>
  <si>
    <t>SC DIAMED CENTER</t>
  </si>
  <si>
    <t>SC CLINICA SANTE</t>
  </si>
  <si>
    <t>CM SIMONA</t>
  </si>
  <si>
    <t xml:space="preserve">SC MEDICAL GISANA </t>
  </si>
  <si>
    <t>SC GRAL MEDICAL SRL</t>
  </si>
  <si>
    <t xml:space="preserve">SC MEDCENTER SRL </t>
  </si>
  <si>
    <t>SC CMI MARINESCU DANA SRL</t>
  </si>
  <si>
    <t>SPITALUL MILITAR</t>
  </si>
  <si>
    <t>TOTAL</t>
  </si>
  <si>
    <t>Furnizori - ANALIZE ANATOMIE PATOLOGICA</t>
  </si>
  <si>
    <t>SPITALUL FOCSANI</t>
  </si>
  <si>
    <t>SC DOMINA SANA SRL</t>
  </si>
  <si>
    <t>Furnizori - RADIOLOGIE si IMAGISTICA</t>
  </si>
  <si>
    <t>SC EUROMEDIC ROMANIA</t>
  </si>
  <si>
    <t>SC INTERCLINIC SRL</t>
  </si>
  <si>
    <t>SC MEDICONST SRL</t>
  </si>
  <si>
    <t>SC MATE-FIN MEDICAL SRL</t>
  </si>
  <si>
    <t>SC HIPERDIA SA</t>
  </si>
  <si>
    <t>SC SANADOR SRL</t>
  </si>
  <si>
    <t>SC SONOLIFE SRL</t>
  </si>
  <si>
    <t>CMI Dr. VOICU FLORICA</t>
  </si>
  <si>
    <t>SC MEDECO SRL</t>
  </si>
  <si>
    <t>SPITALUL VIDRA</t>
  </si>
  <si>
    <t>SPITALUL DUMBRAVENI</t>
  </si>
  <si>
    <t>Furnizori - EXPLORARI FUNCTIONALE</t>
  </si>
  <si>
    <t xml:space="preserve">TOTAL GENERAL </t>
  </si>
  <si>
    <t>Aprilie</t>
  </si>
  <si>
    <t>Mai</t>
  </si>
  <si>
    <t>Iunie</t>
  </si>
  <si>
    <t>Total trim II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</si>
</sst>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33" borderId="15" xfId="0" applyFont="1" applyFill="1" applyBorder="1" applyAlignment="1">
      <alignment/>
    </xf>
    <xf numFmtId="4" fontId="21" fillId="33" borderId="15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1" fillId="0" borderId="17" xfId="0" applyFont="1" applyBorder="1" applyAlignment="1">
      <alignment horizontal="center"/>
    </xf>
    <xf numFmtId="0" fontId="21" fillId="33" borderId="18" xfId="0" applyFont="1" applyFill="1" applyBorder="1" applyAlignment="1">
      <alignment/>
    </xf>
    <xf numFmtId="4" fontId="21" fillId="33" borderId="18" xfId="0" applyNumberFormat="1" applyFont="1" applyFill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33" borderId="21" xfId="0" applyFont="1" applyFill="1" applyBorder="1" applyAlignment="1">
      <alignment/>
    </xf>
    <xf numFmtId="4" fontId="21" fillId="33" borderId="22" xfId="0" applyNumberFormat="1" applyFont="1" applyFill="1" applyBorder="1" applyAlignment="1">
      <alignment/>
    </xf>
    <xf numFmtId="0" fontId="21" fillId="0" borderId="23" xfId="0" applyFont="1" applyBorder="1" applyAlignment="1">
      <alignment/>
    </xf>
    <xf numFmtId="0" fontId="20" fillId="33" borderId="24" xfId="0" applyFont="1" applyFill="1" applyBorder="1" applyAlignment="1">
      <alignment horizontal="center"/>
    </xf>
    <xf numFmtId="4" fontId="20" fillId="33" borderId="24" xfId="0" applyNumberFormat="1" applyFont="1" applyFill="1" applyBorder="1" applyAlignment="1">
      <alignment/>
    </xf>
    <xf numFmtId="4" fontId="20" fillId="33" borderId="23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33" borderId="0" xfId="0" applyFont="1" applyFill="1" applyBorder="1" applyAlignment="1">
      <alignment horizontal="center"/>
    </xf>
    <xf numFmtId="4" fontId="20" fillId="33" borderId="25" xfId="0" applyNumberFormat="1" applyFont="1" applyFill="1" applyBorder="1" applyAlignment="1">
      <alignment/>
    </xf>
    <xf numFmtId="4" fontId="20" fillId="33" borderId="0" xfId="0" applyNumberFormat="1" applyFont="1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2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0" fillId="33" borderId="24" xfId="0" applyFont="1" applyFill="1" applyBorder="1" applyAlignment="1">
      <alignment horizontal="center"/>
    </xf>
    <xf numFmtId="4" fontId="20" fillId="0" borderId="24" xfId="0" applyNumberFormat="1" applyFont="1" applyFill="1" applyBorder="1" applyAlignment="1">
      <alignment/>
    </xf>
    <xf numFmtId="4" fontId="20" fillId="0" borderId="2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4" fontId="21" fillId="33" borderId="25" xfId="0" applyNumberFormat="1" applyFont="1" applyFill="1" applyBorder="1" applyAlignment="1">
      <alignment/>
    </xf>
    <xf numFmtId="4" fontId="21" fillId="33" borderId="0" xfId="0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21" fillId="0" borderId="18" xfId="0" applyFont="1" applyBorder="1" applyAlignment="1">
      <alignment/>
    </xf>
    <xf numFmtId="0" fontId="0" fillId="0" borderId="18" xfId="0" applyBorder="1" applyAlignment="1">
      <alignment/>
    </xf>
    <xf numFmtId="4" fontId="21" fillId="33" borderId="26" xfId="0" applyNumberFormat="1" applyFont="1" applyFill="1" applyBorder="1" applyAlignment="1">
      <alignment/>
    </xf>
    <xf numFmtId="4" fontId="21" fillId="0" borderId="27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21" fillId="0" borderId="18" xfId="0" applyNumberFormat="1" applyFont="1" applyFill="1" applyBorder="1" applyAlignment="1">
      <alignment/>
    </xf>
    <xf numFmtId="4" fontId="21" fillId="0" borderId="26" xfId="0" applyNumberFormat="1" applyFont="1" applyFill="1" applyBorder="1" applyAlignment="1">
      <alignment/>
    </xf>
    <xf numFmtId="4" fontId="21" fillId="0" borderId="28" xfId="0" applyNumberFormat="1" applyFont="1" applyFill="1" applyBorder="1" applyAlignment="1">
      <alignment/>
    </xf>
    <xf numFmtId="0" fontId="21" fillId="0" borderId="24" xfId="0" applyFont="1" applyBorder="1" applyAlignment="1">
      <alignment horizontal="center"/>
    </xf>
    <xf numFmtId="4" fontId="20" fillId="34" borderId="29" xfId="0" applyNumberFormat="1" applyFont="1" applyFill="1" applyBorder="1" applyAlignment="1">
      <alignment/>
    </xf>
    <xf numFmtId="4" fontId="20" fillId="34" borderId="23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4" fontId="21" fillId="33" borderId="15" xfId="0" applyNumberFormat="1" applyFont="1" applyFill="1" applyBorder="1" applyAlignment="1">
      <alignment/>
    </xf>
    <xf numFmtId="4" fontId="21" fillId="33" borderId="18" xfId="0" applyNumberFormat="1" applyFont="1" applyFill="1" applyBorder="1" applyAlignment="1">
      <alignment/>
    </xf>
    <xf numFmtId="4" fontId="21" fillId="33" borderId="2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J60" sqref="J60"/>
    </sheetView>
  </sheetViews>
  <sheetFormatPr defaultColWidth="9.140625" defaultRowHeight="15"/>
  <cols>
    <col min="1" max="1" width="4.00390625" style="0" customWidth="1"/>
    <col min="2" max="2" width="31.8515625" style="0" customWidth="1"/>
    <col min="3" max="8" width="12.57421875" style="0" customWidth="1"/>
    <col min="256" max="16384" width="4.00390625" style="0" customWidth="1"/>
  </cols>
  <sheetData>
    <row r="1" ht="15">
      <c r="A1" t="s">
        <v>0</v>
      </c>
    </row>
    <row r="3" spans="1:15" ht="15.75" customHeight="1">
      <c r="A3" s="1" t="s">
        <v>1</v>
      </c>
      <c r="B3" s="1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</row>
    <row r="4" spans="1:15" ht="15.75" customHeight="1" thickBot="1">
      <c r="A4" s="4"/>
      <c r="B4" s="4"/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</row>
    <row r="5" spans="1:8" ht="12.75" customHeight="1">
      <c r="A5" s="6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9" t="s">
        <v>7</v>
      </c>
      <c r="G5" s="10"/>
      <c r="H5" s="10"/>
    </row>
    <row r="6" spans="1:8" ht="12" customHeight="1" thickBot="1">
      <c r="A6" s="11"/>
      <c r="B6" s="12"/>
      <c r="C6" s="13"/>
      <c r="D6" s="14"/>
      <c r="E6" s="14"/>
      <c r="F6" s="15"/>
      <c r="G6" s="16"/>
      <c r="H6" s="16"/>
    </row>
    <row r="7" spans="1:8" ht="15">
      <c r="A7" s="17">
        <v>1</v>
      </c>
      <c r="B7" s="18" t="s">
        <v>8</v>
      </c>
      <c r="C7" s="19">
        <v>35180.5</v>
      </c>
      <c r="D7" s="19">
        <v>35180.5</v>
      </c>
      <c r="E7" s="19">
        <v>35180.5</v>
      </c>
      <c r="F7" s="20">
        <f>SUM(C7:E7)</f>
        <v>105541.5</v>
      </c>
      <c r="G7" s="21"/>
      <c r="H7" s="21"/>
    </row>
    <row r="8" spans="1:8" ht="15">
      <c r="A8" s="22">
        <v>2</v>
      </c>
      <c r="B8" s="23" t="s">
        <v>9</v>
      </c>
      <c r="C8" s="24">
        <v>18029.51</v>
      </c>
      <c r="D8" s="24">
        <v>18029.51</v>
      </c>
      <c r="E8" s="24">
        <v>18029.52</v>
      </c>
      <c r="F8" s="20">
        <f aca="true" t="shared" si="0" ref="F8:F16">SUM(C8:E8)</f>
        <v>54088.53999999999</v>
      </c>
      <c r="G8" s="21"/>
      <c r="H8" s="21"/>
    </row>
    <row r="9" spans="1:8" ht="15">
      <c r="A9" s="25">
        <v>3</v>
      </c>
      <c r="B9" s="23" t="s">
        <v>10</v>
      </c>
      <c r="C9" s="24">
        <v>21741.85</v>
      </c>
      <c r="D9" s="24">
        <v>21741.85</v>
      </c>
      <c r="E9" s="24">
        <v>21741.86</v>
      </c>
      <c r="F9" s="20">
        <f t="shared" si="0"/>
        <v>65225.56</v>
      </c>
      <c r="G9" s="21"/>
      <c r="H9" s="21"/>
    </row>
    <row r="10" spans="1:8" ht="15">
      <c r="A10" s="25">
        <v>4</v>
      </c>
      <c r="B10" s="23" t="s">
        <v>11</v>
      </c>
      <c r="C10" s="24">
        <v>17599.67</v>
      </c>
      <c r="D10" s="24">
        <v>17599.67</v>
      </c>
      <c r="E10" s="24">
        <v>17599.68</v>
      </c>
      <c r="F10" s="20">
        <f t="shared" si="0"/>
        <v>52799.02</v>
      </c>
      <c r="G10" s="21"/>
      <c r="H10" s="21"/>
    </row>
    <row r="11" spans="1:8" ht="15">
      <c r="A11" s="25">
        <v>5</v>
      </c>
      <c r="B11" s="23" t="s">
        <v>12</v>
      </c>
      <c r="C11" s="24">
        <v>27864.62</v>
      </c>
      <c r="D11" s="24">
        <v>27864.62</v>
      </c>
      <c r="E11" s="24">
        <v>27864.63</v>
      </c>
      <c r="F11" s="20">
        <f t="shared" si="0"/>
        <v>83593.87</v>
      </c>
      <c r="G11" s="21"/>
      <c r="H11" s="21"/>
    </row>
    <row r="12" spans="1:8" ht="15">
      <c r="A12" s="25">
        <v>6</v>
      </c>
      <c r="B12" s="23" t="s">
        <v>13</v>
      </c>
      <c r="C12" s="24">
        <v>13825.06</v>
      </c>
      <c r="D12" s="24">
        <v>13825.06</v>
      </c>
      <c r="E12" s="24">
        <v>13825.05</v>
      </c>
      <c r="F12" s="20">
        <f t="shared" si="0"/>
        <v>41475.17</v>
      </c>
      <c r="G12" s="21"/>
      <c r="H12" s="21"/>
    </row>
    <row r="13" spans="1:8" ht="15">
      <c r="A13" s="25">
        <v>7</v>
      </c>
      <c r="B13" s="23" t="s">
        <v>14</v>
      </c>
      <c r="C13" s="24">
        <v>20899</v>
      </c>
      <c r="D13" s="24">
        <v>20899</v>
      </c>
      <c r="E13" s="24">
        <v>20899.01</v>
      </c>
      <c r="F13" s="20">
        <f t="shared" si="0"/>
        <v>62697.009999999995</v>
      </c>
      <c r="G13" s="21"/>
      <c r="H13" s="21"/>
    </row>
    <row r="14" spans="1:8" ht="15">
      <c r="A14" s="25">
        <v>8</v>
      </c>
      <c r="B14" s="23" t="s">
        <v>15</v>
      </c>
      <c r="C14" s="24">
        <v>23195.48</v>
      </c>
      <c r="D14" s="24">
        <v>23195.48</v>
      </c>
      <c r="E14" s="24">
        <v>23195.47</v>
      </c>
      <c r="F14" s="20">
        <f t="shared" si="0"/>
        <v>69586.43</v>
      </c>
      <c r="G14" s="21"/>
      <c r="H14" s="21"/>
    </row>
    <row r="15" spans="1:8" ht="15">
      <c r="A15" s="25">
        <v>9</v>
      </c>
      <c r="B15" s="23" t="s">
        <v>16</v>
      </c>
      <c r="C15" s="24">
        <v>22233.68</v>
      </c>
      <c r="D15" s="24">
        <v>22233.68</v>
      </c>
      <c r="E15" s="24">
        <v>22233.68</v>
      </c>
      <c r="F15" s="20">
        <f t="shared" si="0"/>
        <v>66701.04000000001</v>
      </c>
      <c r="G15" s="21"/>
      <c r="H15" s="21"/>
    </row>
    <row r="16" spans="1:8" ht="15.75" thickBot="1">
      <c r="A16" s="26">
        <v>10</v>
      </c>
      <c r="B16" s="27" t="s">
        <v>17</v>
      </c>
      <c r="C16" s="28">
        <v>23368.63</v>
      </c>
      <c r="D16" s="28">
        <v>23368.63</v>
      </c>
      <c r="E16" s="28">
        <v>23368.6</v>
      </c>
      <c r="F16" s="20">
        <f t="shared" si="0"/>
        <v>70105.86</v>
      </c>
      <c r="G16" s="21"/>
      <c r="H16" s="21"/>
    </row>
    <row r="17" spans="1:8" ht="15.75" thickBot="1">
      <c r="A17" s="29">
        <v>10</v>
      </c>
      <c r="B17" s="30" t="s">
        <v>18</v>
      </c>
      <c r="C17" s="31">
        <f>SUM(C7:C16)</f>
        <v>223938</v>
      </c>
      <c r="D17" s="31">
        <f>SUM(D7:D16)</f>
        <v>223938</v>
      </c>
      <c r="E17" s="31">
        <f>SUM(E7:E16)</f>
        <v>223938</v>
      </c>
      <c r="F17" s="32">
        <f>SUM(F7:F16)</f>
        <v>671814</v>
      </c>
      <c r="G17" s="33"/>
      <c r="H17" s="33"/>
    </row>
    <row r="18" spans="1:8" ht="13.5" customHeight="1" thickBot="1">
      <c r="A18" s="34"/>
      <c r="B18" s="35"/>
      <c r="C18" s="36"/>
      <c r="D18" s="37"/>
      <c r="E18" s="33"/>
      <c r="F18" s="33"/>
      <c r="G18" s="33"/>
      <c r="H18" s="33"/>
    </row>
    <row r="19" spans="1:8" ht="12.75" customHeight="1">
      <c r="A19" s="6" t="s">
        <v>2</v>
      </c>
      <c r="B19" s="8" t="s">
        <v>19</v>
      </c>
      <c r="C19" s="8" t="s">
        <v>4</v>
      </c>
      <c r="D19" s="7" t="s">
        <v>5</v>
      </c>
      <c r="E19" s="7" t="s">
        <v>6</v>
      </c>
      <c r="F19" s="9" t="s">
        <v>7</v>
      </c>
      <c r="G19" s="10"/>
      <c r="H19" s="10"/>
    </row>
    <row r="20" spans="1:8" ht="15.75" thickBot="1">
      <c r="A20" s="11"/>
      <c r="B20" s="38"/>
      <c r="C20" s="13"/>
      <c r="D20" s="14"/>
      <c r="E20" s="14"/>
      <c r="F20" s="15"/>
      <c r="G20" s="16"/>
      <c r="H20" s="16"/>
    </row>
    <row r="21" spans="1:8" ht="15">
      <c r="A21" s="39">
        <v>1</v>
      </c>
      <c r="B21" s="23" t="s">
        <v>20</v>
      </c>
      <c r="C21" s="19">
        <v>862</v>
      </c>
      <c r="D21" s="19">
        <v>862</v>
      </c>
      <c r="E21" s="19">
        <v>862</v>
      </c>
      <c r="F21" s="20">
        <f>SUM(C21:E21)</f>
        <v>2586</v>
      </c>
      <c r="G21" s="21"/>
      <c r="H21" s="21"/>
    </row>
    <row r="22" spans="1:8" ht="15.75" thickBot="1">
      <c r="A22" s="40">
        <v>2</v>
      </c>
      <c r="B22" s="41" t="s">
        <v>21</v>
      </c>
      <c r="C22" s="28">
        <v>1400</v>
      </c>
      <c r="D22" s="28">
        <v>1400</v>
      </c>
      <c r="E22" s="28">
        <v>1400</v>
      </c>
      <c r="F22" s="20">
        <f>SUM(C22:E22)</f>
        <v>4200</v>
      </c>
      <c r="G22" s="21"/>
      <c r="H22" s="21"/>
    </row>
    <row r="23" spans="1:8" ht="15.75" thickBot="1">
      <c r="A23" s="42">
        <v>2</v>
      </c>
      <c r="B23" s="43" t="s">
        <v>18</v>
      </c>
      <c r="C23" s="44">
        <f>SUM(C21:C22)</f>
        <v>2262</v>
      </c>
      <c r="D23" s="44">
        <f>SUM(D21:D22)</f>
        <v>2262</v>
      </c>
      <c r="E23" s="44">
        <f>SUM(E21:E22)</f>
        <v>2262</v>
      </c>
      <c r="F23" s="45">
        <f>SUM(F21:F22)</f>
        <v>6786</v>
      </c>
      <c r="G23" s="33"/>
      <c r="H23" s="33"/>
    </row>
    <row r="24" spans="1:8" ht="13.5" customHeight="1" thickBot="1">
      <c r="A24" s="46"/>
      <c r="B24" s="47"/>
      <c r="C24" s="48"/>
      <c r="D24" s="49"/>
      <c r="E24" s="50"/>
      <c r="F24" s="50"/>
      <c r="G24" s="21"/>
      <c r="H24" s="21"/>
    </row>
    <row r="25" spans="1:8" ht="12.75" customHeight="1">
      <c r="A25" s="51" t="s">
        <v>2</v>
      </c>
      <c r="B25" s="52" t="s">
        <v>22</v>
      </c>
      <c r="C25" s="8" t="s">
        <v>4</v>
      </c>
      <c r="D25" s="7" t="s">
        <v>5</v>
      </c>
      <c r="E25" s="7" t="s">
        <v>6</v>
      </c>
      <c r="F25" s="9" t="s">
        <v>7</v>
      </c>
      <c r="G25" s="10"/>
      <c r="H25" s="10"/>
    </row>
    <row r="26" spans="1:8" ht="13.5" customHeight="1" thickBot="1">
      <c r="A26" s="53"/>
      <c r="B26" s="54"/>
      <c r="C26" s="13"/>
      <c r="D26" s="14"/>
      <c r="E26" s="14"/>
      <c r="F26" s="15"/>
      <c r="G26" s="16"/>
      <c r="H26" s="16"/>
    </row>
    <row r="27" spans="1:8" ht="15">
      <c r="A27" s="55">
        <v>1</v>
      </c>
      <c r="B27" s="56" t="s">
        <v>23</v>
      </c>
      <c r="C27" s="19">
        <v>46243.11</v>
      </c>
      <c r="D27" s="19">
        <v>46243.11</v>
      </c>
      <c r="E27" s="19">
        <v>46243.1</v>
      </c>
      <c r="F27" s="20">
        <f aca="true" t="shared" si="1" ref="F27:F38">SUM(C27:E27)</f>
        <v>138729.32</v>
      </c>
      <c r="G27" s="21"/>
      <c r="H27" s="21"/>
    </row>
    <row r="28" spans="1:8" s="46" customFormat="1" ht="12.75">
      <c r="A28" s="39">
        <v>2</v>
      </c>
      <c r="B28" s="18" t="s">
        <v>24</v>
      </c>
      <c r="C28" s="24">
        <v>13909.42</v>
      </c>
      <c r="D28" s="24">
        <v>13909.42</v>
      </c>
      <c r="E28" s="24">
        <v>13909.42</v>
      </c>
      <c r="F28" s="20">
        <f t="shared" si="1"/>
        <v>41728.26</v>
      </c>
      <c r="G28" s="21"/>
      <c r="H28" s="21"/>
    </row>
    <row r="29" spans="1:8" s="46" customFormat="1" ht="12.75">
      <c r="A29" s="55">
        <v>3</v>
      </c>
      <c r="B29" s="57" t="s">
        <v>25</v>
      </c>
      <c r="C29" s="24">
        <v>62046.8</v>
      </c>
      <c r="D29" s="24">
        <v>62046.8</v>
      </c>
      <c r="E29" s="24">
        <v>62046.81</v>
      </c>
      <c r="F29" s="20">
        <f t="shared" si="1"/>
        <v>186140.41</v>
      </c>
      <c r="G29" s="21"/>
      <c r="H29" s="21"/>
    </row>
    <row r="30" spans="1:8" ht="15">
      <c r="A30" s="55">
        <v>4</v>
      </c>
      <c r="B30" s="58" t="s">
        <v>26</v>
      </c>
      <c r="C30" s="24">
        <v>450</v>
      </c>
      <c r="D30" s="59">
        <v>816.88</v>
      </c>
      <c r="E30" s="60">
        <v>450</v>
      </c>
      <c r="F30" s="20">
        <f t="shared" si="1"/>
        <v>1716.88</v>
      </c>
      <c r="G30" s="21"/>
      <c r="H30" s="21"/>
    </row>
    <row r="31" spans="1:8" ht="15">
      <c r="A31" s="39">
        <v>5</v>
      </c>
      <c r="B31" s="61" t="s">
        <v>27</v>
      </c>
      <c r="C31" s="62">
        <v>900</v>
      </c>
      <c r="D31" s="63">
        <v>900</v>
      </c>
      <c r="E31" s="64">
        <v>566.42</v>
      </c>
      <c r="F31" s="20">
        <f t="shared" si="1"/>
        <v>2366.42</v>
      </c>
      <c r="G31" s="21"/>
      <c r="H31" s="21"/>
    </row>
    <row r="32" spans="1:8" ht="15">
      <c r="A32" s="39">
        <v>6</v>
      </c>
      <c r="B32" s="61" t="s">
        <v>28</v>
      </c>
      <c r="C32" s="24">
        <v>728.01</v>
      </c>
      <c r="D32" s="24">
        <v>728.01</v>
      </c>
      <c r="E32" s="24">
        <v>728.01</v>
      </c>
      <c r="F32" s="20">
        <f t="shared" si="1"/>
        <v>2184.0299999999997</v>
      </c>
      <c r="G32" s="21"/>
      <c r="H32" s="21"/>
    </row>
    <row r="33" spans="1:8" ht="15">
      <c r="A33" s="39">
        <v>7</v>
      </c>
      <c r="B33" s="61" t="s">
        <v>29</v>
      </c>
      <c r="C33" s="24">
        <v>1776.38</v>
      </c>
      <c r="D33" s="59">
        <v>1776.38</v>
      </c>
      <c r="E33" s="60">
        <v>1776.39</v>
      </c>
      <c r="F33" s="20">
        <f t="shared" si="1"/>
        <v>5329.150000000001</v>
      </c>
      <c r="G33" s="21"/>
      <c r="H33" s="21"/>
    </row>
    <row r="34" spans="1:8" ht="15">
      <c r="A34" s="39">
        <v>8</v>
      </c>
      <c r="B34" s="56" t="s">
        <v>30</v>
      </c>
      <c r="C34" s="24">
        <v>5823.52</v>
      </c>
      <c r="D34" s="24">
        <v>5823.52</v>
      </c>
      <c r="E34" s="24">
        <v>5823.52</v>
      </c>
      <c r="F34" s="20">
        <f t="shared" si="1"/>
        <v>17470.56</v>
      </c>
      <c r="G34" s="21"/>
      <c r="H34" s="21"/>
    </row>
    <row r="35" spans="1:8" ht="15">
      <c r="A35" s="39">
        <v>9</v>
      </c>
      <c r="B35" s="56" t="s">
        <v>31</v>
      </c>
      <c r="C35" s="24">
        <v>2572.4</v>
      </c>
      <c r="D35" s="59">
        <v>2572.4</v>
      </c>
      <c r="E35" s="64">
        <v>2572.41</v>
      </c>
      <c r="F35" s="20">
        <f t="shared" si="1"/>
        <v>7717.21</v>
      </c>
      <c r="G35" s="21"/>
      <c r="H35" s="21"/>
    </row>
    <row r="36" spans="1:8" ht="15">
      <c r="A36" s="39">
        <v>10</v>
      </c>
      <c r="B36" s="56" t="s">
        <v>20</v>
      </c>
      <c r="C36" s="24">
        <v>7289.88</v>
      </c>
      <c r="D36" s="59">
        <v>7289.88</v>
      </c>
      <c r="E36" s="64">
        <v>7289.87</v>
      </c>
      <c r="F36" s="20">
        <f t="shared" si="1"/>
        <v>21869.63</v>
      </c>
      <c r="G36" s="21"/>
      <c r="H36" s="21"/>
    </row>
    <row r="37" spans="1:8" ht="15">
      <c r="A37" s="39">
        <v>11</v>
      </c>
      <c r="B37" s="56" t="s">
        <v>32</v>
      </c>
      <c r="C37" s="24">
        <v>4189.58</v>
      </c>
      <c r="D37" s="59">
        <v>4189.58</v>
      </c>
      <c r="E37" s="64">
        <v>4189.59</v>
      </c>
      <c r="F37" s="20">
        <f t="shared" si="1"/>
        <v>12568.75</v>
      </c>
      <c r="G37" s="21"/>
      <c r="H37" s="21"/>
    </row>
    <row r="38" spans="1:8" ht="15.75" thickBot="1">
      <c r="A38" s="39">
        <v>12</v>
      </c>
      <c r="B38" s="56" t="s">
        <v>33</v>
      </c>
      <c r="C38" s="28">
        <v>4105.79</v>
      </c>
      <c r="D38" s="59">
        <v>4105.79</v>
      </c>
      <c r="E38" s="64">
        <v>4105.8</v>
      </c>
      <c r="F38" s="20">
        <f t="shared" si="1"/>
        <v>12317.380000000001</v>
      </c>
      <c r="G38" s="21"/>
      <c r="H38" s="21"/>
    </row>
    <row r="39" spans="1:8" ht="15.75" thickBot="1">
      <c r="A39" s="29">
        <v>12</v>
      </c>
      <c r="B39" s="30" t="s">
        <v>18</v>
      </c>
      <c r="C39" s="31">
        <f>SUM(C27:C38)</f>
        <v>150034.88999999998</v>
      </c>
      <c r="D39" s="31">
        <f>SUM(D27:D38)</f>
        <v>150401.77</v>
      </c>
      <c r="E39" s="31">
        <f>SUM(E27:E38)</f>
        <v>149701.33999999997</v>
      </c>
      <c r="F39" s="32">
        <f>SUM(F27:F38)</f>
        <v>450138.00000000006</v>
      </c>
      <c r="G39" s="33"/>
      <c r="H39" s="33"/>
    </row>
    <row r="40" spans="1:8" ht="13.5" customHeight="1" thickBot="1">
      <c r="A40" s="46"/>
      <c r="B40" s="47"/>
      <c r="C40" s="48"/>
      <c r="D40" s="49"/>
      <c r="E40" s="50"/>
      <c r="F40" s="50"/>
      <c r="G40" s="21"/>
      <c r="H40" s="21"/>
    </row>
    <row r="41" spans="1:8" ht="12.75" customHeight="1">
      <c r="A41" s="51" t="s">
        <v>2</v>
      </c>
      <c r="B41" s="52" t="s">
        <v>34</v>
      </c>
      <c r="C41" s="8" t="s">
        <v>4</v>
      </c>
      <c r="D41" s="7" t="s">
        <v>5</v>
      </c>
      <c r="E41" s="7" t="s">
        <v>6</v>
      </c>
      <c r="F41" s="9" t="s">
        <v>7</v>
      </c>
      <c r="G41" s="10"/>
      <c r="H41" s="10"/>
    </row>
    <row r="42" spans="1:8" ht="13.5" customHeight="1" thickBot="1">
      <c r="A42" s="53"/>
      <c r="B42" s="54"/>
      <c r="C42" s="13"/>
      <c r="D42" s="14"/>
      <c r="E42" s="14"/>
      <c r="F42" s="15"/>
      <c r="G42" s="16"/>
      <c r="H42" s="16"/>
    </row>
    <row r="43" spans="1:8" ht="15">
      <c r="A43" s="55">
        <v>1</v>
      </c>
      <c r="B43" s="18" t="s">
        <v>30</v>
      </c>
      <c r="C43" s="19">
        <v>377</v>
      </c>
      <c r="D43" s="19">
        <v>377</v>
      </c>
      <c r="E43" s="19">
        <v>377</v>
      </c>
      <c r="F43" s="20">
        <f>SUM(C43:E43)</f>
        <v>1131</v>
      </c>
      <c r="G43" s="21"/>
      <c r="H43" s="21"/>
    </row>
    <row r="44" spans="1:8" ht="15.75" thickBot="1">
      <c r="A44" s="55">
        <v>2</v>
      </c>
      <c r="B44" s="18" t="s">
        <v>20</v>
      </c>
      <c r="C44" s="28">
        <v>377</v>
      </c>
      <c r="D44" s="28">
        <v>377</v>
      </c>
      <c r="E44" s="28">
        <v>377</v>
      </c>
      <c r="F44" s="20">
        <f>SUM(C44:E44)</f>
        <v>1131</v>
      </c>
      <c r="G44" s="21"/>
      <c r="H44" s="21"/>
    </row>
    <row r="45" spans="1:8" ht="15.75" thickBot="1">
      <c r="A45" s="42"/>
      <c r="B45" s="43" t="s">
        <v>18</v>
      </c>
      <c r="C45" s="31">
        <f>SUM(C43:C44)</f>
        <v>754</v>
      </c>
      <c r="D45" s="31">
        <f>SUM(D43:D44)</f>
        <v>754</v>
      </c>
      <c r="E45" s="31">
        <f>SUM(E43:E44)</f>
        <v>754</v>
      </c>
      <c r="F45" s="32">
        <f>SUM(F43:F44)</f>
        <v>2262</v>
      </c>
      <c r="G45" s="33"/>
      <c r="H45" s="33"/>
    </row>
    <row r="46" spans="1:8" ht="15.75" thickBot="1">
      <c r="A46" s="46"/>
      <c r="B46" s="47"/>
      <c r="C46" s="48"/>
      <c r="D46" s="49"/>
      <c r="E46" s="50"/>
      <c r="F46" s="50"/>
      <c r="G46" s="21"/>
      <c r="H46" s="21"/>
    </row>
    <row r="47" spans="1:8" ht="15.75" thickBot="1">
      <c r="A47" s="65">
        <v>23</v>
      </c>
      <c r="B47" s="30" t="s">
        <v>35</v>
      </c>
      <c r="C47" s="66">
        <f>C17+C23+C39+C45</f>
        <v>376988.89</v>
      </c>
      <c r="D47" s="66">
        <f>D17+D23+D39+D45</f>
        <v>377355.77</v>
      </c>
      <c r="E47" s="66">
        <f>E17+E23+E39+E45</f>
        <v>376655.33999999997</v>
      </c>
      <c r="F47" s="67">
        <f>F17+F23+F39+F45</f>
        <v>1131000</v>
      </c>
      <c r="G47" s="33"/>
      <c r="H47" s="33"/>
    </row>
    <row r="48" spans="1:8" ht="15">
      <c r="A48" s="68"/>
      <c r="B48" s="35"/>
      <c r="C48" s="33"/>
      <c r="D48" s="33"/>
      <c r="E48" s="33"/>
      <c r="F48" s="33"/>
      <c r="G48" s="33"/>
      <c r="H48" s="33"/>
    </row>
    <row r="49" spans="1:8" ht="15">
      <c r="A49" s="68"/>
      <c r="B49" s="35"/>
      <c r="C49" s="33"/>
      <c r="D49" s="33"/>
      <c r="E49" s="33"/>
      <c r="F49" s="33"/>
      <c r="G49" s="33"/>
      <c r="H49" s="33"/>
    </row>
    <row r="50" spans="1:8" ht="15">
      <c r="A50" s="68"/>
      <c r="B50" s="35"/>
      <c r="C50" s="33"/>
      <c r="D50" s="33"/>
      <c r="E50" s="33"/>
      <c r="F50" s="33"/>
      <c r="G50" s="33"/>
      <c r="H50" s="33"/>
    </row>
    <row r="51" spans="1:8" ht="15">
      <c r="A51" s="68"/>
      <c r="B51" s="35"/>
      <c r="C51" s="33"/>
      <c r="D51" s="33"/>
      <c r="E51" s="33"/>
      <c r="F51" s="33"/>
      <c r="G51" s="33"/>
      <c r="H51" s="33"/>
    </row>
    <row r="52" spans="1:8" ht="15">
      <c r="A52" s="68"/>
      <c r="B52" s="35"/>
      <c r="C52" s="33"/>
      <c r="D52" s="33"/>
      <c r="E52" s="33"/>
      <c r="F52" s="33"/>
      <c r="G52" s="33"/>
      <c r="H52" s="33"/>
    </row>
    <row r="53" spans="1:8" ht="15">
      <c r="A53" s="68"/>
      <c r="B53" s="35"/>
      <c r="C53" s="33"/>
      <c r="D53" s="33"/>
      <c r="E53" s="33"/>
      <c r="F53" s="33"/>
      <c r="G53" s="33"/>
      <c r="H53" s="33"/>
    </row>
    <row r="54" spans="1:8" ht="15">
      <c r="A54" s="68"/>
      <c r="B54" s="35"/>
      <c r="C54" s="33"/>
      <c r="D54" s="33"/>
      <c r="E54" s="33"/>
      <c r="F54" s="33"/>
      <c r="G54" s="33"/>
      <c r="H54" s="33"/>
    </row>
    <row r="55" spans="1:8" ht="15">
      <c r="A55" s="68"/>
      <c r="B55" s="35"/>
      <c r="C55" s="33"/>
      <c r="D55" s="33"/>
      <c r="E55" s="33"/>
      <c r="F55" s="33"/>
      <c r="G55" s="33"/>
      <c r="H55" s="33"/>
    </row>
    <row r="56" spans="1:8" ht="15">
      <c r="A56" s="68"/>
      <c r="B56" s="35"/>
      <c r="C56" s="33"/>
      <c r="D56" s="33"/>
      <c r="E56" s="33"/>
      <c r="F56" s="33"/>
      <c r="G56" s="33"/>
      <c r="H56" s="33"/>
    </row>
    <row r="57" spans="1:8" ht="15">
      <c r="A57" s="68"/>
      <c r="B57" s="35"/>
      <c r="C57" s="33"/>
      <c r="D57" s="33"/>
      <c r="E57" s="33"/>
      <c r="F57" s="33"/>
      <c r="G57" s="33"/>
      <c r="H57" s="33"/>
    </row>
    <row r="58" spans="1:8" ht="15">
      <c r="A58" s="68"/>
      <c r="B58" s="35"/>
      <c r="C58" s="33"/>
      <c r="D58" s="33"/>
      <c r="E58" s="33"/>
      <c r="F58" s="33"/>
      <c r="G58" s="33"/>
      <c r="H58" s="33"/>
    </row>
    <row r="59" spans="1:8" ht="15">
      <c r="A59" s="68"/>
      <c r="B59" s="35"/>
      <c r="C59" s="33"/>
      <c r="D59" s="33"/>
      <c r="E59" s="33"/>
      <c r="F59" s="33"/>
      <c r="G59" s="33"/>
      <c r="H59" s="33"/>
    </row>
    <row r="60" spans="1:8" ht="15">
      <c r="A60" s="68"/>
      <c r="B60" s="35"/>
      <c r="C60" s="33"/>
      <c r="D60" s="33"/>
      <c r="E60" s="33"/>
      <c r="F60" s="33"/>
      <c r="G60" s="33"/>
      <c r="H60" s="33"/>
    </row>
    <row r="61" spans="1:8" ht="15">
      <c r="A61" s="68"/>
      <c r="B61" s="35"/>
      <c r="C61" s="33"/>
      <c r="D61" s="33"/>
      <c r="E61" s="33"/>
      <c r="F61" s="33"/>
      <c r="G61" s="33"/>
      <c r="H61" s="33"/>
    </row>
    <row r="62" spans="6:8" ht="15">
      <c r="F62" s="69"/>
      <c r="G62" s="69"/>
      <c r="H62" s="69"/>
    </row>
  </sheetData>
  <sheetProtection/>
  <mergeCells count="33">
    <mergeCell ref="G25:G26"/>
    <mergeCell ref="H25:H26"/>
    <mergeCell ref="A41:A42"/>
    <mergeCell ref="B41:B42"/>
    <mergeCell ref="C41:C42"/>
    <mergeCell ref="D41:D42"/>
    <mergeCell ref="E41:E42"/>
    <mergeCell ref="F41:F42"/>
    <mergeCell ref="G41:G42"/>
    <mergeCell ref="H41:H42"/>
    <mergeCell ref="A25:A26"/>
    <mergeCell ref="B25:B26"/>
    <mergeCell ref="C25:C26"/>
    <mergeCell ref="D25:D26"/>
    <mergeCell ref="E25:E26"/>
    <mergeCell ref="F25:F26"/>
    <mergeCell ref="H5:H6"/>
    <mergeCell ref="A19:A20"/>
    <mergeCell ref="B19:B20"/>
    <mergeCell ref="C19:C20"/>
    <mergeCell ref="D19:D20"/>
    <mergeCell ref="E19:E20"/>
    <mergeCell ref="F19:F20"/>
    <mergeCell ref="G19:G20"/>
    <mergeCell ref="H19:H20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H67" sqref="H67"/>
    </sheetView>
  </sheetViews>
  <sheetFormatPr defaultColWidth="9.140625" defaultRowHeight="15"/>
  <cols>
    <col min="1" max="1" width="4.00390625" style="0" customWidth="1"/>
    <col min="2" max="2" width="31.8515625" style="0" customWidth="1"/>
    <col min="3" max="8" width="12.57421875" style="0" customWidth="1"/>
    <col min="256" max="16384" width="4.00390625" style="0" customWidth="1"/>
  </cols>
  <sheetData>
    <row r="1" ht="15">
      <c r="A1" t="s">
        <v>0</v>
      </c>
    </row>
    <row r="3" spans="1:15" ht="15.75" customHeight="1">
      <c r="A3" s="1" t="s">
        <v>1</v>
      </c>
      <c r="B3" s="1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</row>
    <row r="4" spans="1:15" ht="15.75" customHeight="1" thickBot="1">
      <c r="A4" s="4"/>
      <c r="B4" s="4"/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</row>
    <row r="5" spans="1:8" ht="12.75" customHeight="1">
      <c r="A5" s="6" t="s">
        <v>2</v>
      </c>
      <c r="B5" s="7" t="s">
        <v>3</v>
      </c>
      <c r="C5" s="8" t="s">
        <v>36</v>
      </c>
      <c r="D5" s="7" t="s">
        <v>37</v>
      </c>
      <c r="E5" s="7" t="s">
        <v>38</v>
      </c>
      <c r="F5" s="9" t="s">
        <v>39</v>
      </c>
      <c r="G5" s="10"/>
      <c r="H5" s="10"/>
    </row>
    <row r="6" spans="1:8" ht="12" customHeight="1" thickBot="1">
      <c r="A6" s="11"/>
      <c r="B6" s="12"/>
      <c r="C6" s="13"/>
      <c r="D6" s="14"/>
      <c r="E6" s="14"/>
      <c r="F6" s="15"/>
      <c r="G6" s="16"/>
      <c r="H6" s="16"/>
    </row>
    <row r="7" spans="1:8" ht="15">
      <c r="A7" s="17">
        <v>1</v>
      </c>
      <c r="B7" s="18" t="s">
        <v>8</v>
      </c>
      <c r="C7" s="70">
        <v>35180.5</v>
      </c>
      <c r="D7" s="70">
        <v>35180.5</v>
      </c>
      <c r="E7" s="70">
        <v>35180.5</v>
      </c>
      <c r="F7" s="20">
        <f>SUM(C7:E7)</f>
        <v>105541.5</v>
      </c>
      <c r="G7" s="21"/>
      <c r="H7" s="21"/>
    </row>
    <row r="8" spans="1:8" ht="15">
      <c r="A8" s="22">
        <v>2</v>
      </c>
      <c r="B8" s="23" t="s">
        <v>9</v>
      </c>
      <c r="C8" s="71">
        <v>20000</v>
      </c>
      <c r="D8" s="71">
        <v>17000</v>
      </c>
      <c r="E8" s="71">
        <v>17088.54</v>
      </c>
      <c r="F8" s="20">
        <f aca="true" t="shared" si="0" ref="F8:F16">SUM(C8:E8)</f>
        <v>54088.54</v>
      </c>
      <c r="G8" s="21"/>
      <c r="H8" s="21"/>
    </row>
    <row r="9" spans="1:8" ht="15">
      <c r="A9" s="25">
        <v>3</v>
      </c>
      <c r="B9" s="23" t="s">
        <v>10</v>
      </c>
      <c r="C9" s="71">
        <v>21741.85</v>
      </c>
      <c r="D9" s="71">
        <v>21741.85</v>
      </c>
      <c r="E9" s="71">
        <v>21741.86</v>
      </c>
      <c r="F9" s="20">
        <f t="shared" si="0"/>
        <v>65225.56</v>
      </c>
      <c r="G9" s="21"/>
      <c r="H9" s="21"/>
    </row>
    <row r="10" spans="1:8" ht="15">
      <c r="A10" s="25">
        <v>4</v>
      </c>
      <c r="B10" s="23" t="s">
        <v>11</v>
      </c>
      <c r="C10" s="71">
        <v>17599.67</v>
      </c>
      <c r="D10" s="71">
        <v>17599.67</v>
      </c>
      <c r="E10" s="71">
        <v>17599.68</v>
      </c>
      <c r="F10" s="20">
        <f t="shared" si="0"/>
        <v>52799.02</v>
      </c>
      <c r="G10" s="21"/>
      <c r="H10" s="21"/>
    </row>
    <row r="11" spans="1:8" ht="15">
      <c r="A11" s="25">
        <v>5</v>
      </c>
      <c r="B11" s="23" t="s">
        <v>12</v>
      </c>
      <c r="C11" s="71">
        <v>27864.62</v>
      </c>
      <c r="D11" s="71">
        <v>27864.62</v>
      </c>
      <c r="E11" s="71">
        <v>27864.63</v>
      </c>
      <c r="F11" s="20">
        <f t="shared" si="0"/>
        <v>83593.87</v>
      </c>
      <c r="G11" s="21"/>
      <c r="H11" s="21"/>
    </row>
    <row r="12" spans="1:8" ht="15">
      <c r="A12" s="25">
        <v>6</v>
      </c>
      <c r="B12" s="23" t="s">
        <v>13</v>
      </c>
      <c r="C12" s="71">
        <v>13825.06</v>
      </c>
      <c r="D12" s="71">
        <v>13825.06</v>
      </c>
      <c r="E12" s="71">
        <v>13825.05</v>
      </c>
      <c r="F12" s="20">
        <f t="shared" si="0"/>
        <v>41475.17</v>
      </c>
      <c r="G12" s="21"/>
      <c r="H12" s="21"/>
    </row>
    <row r="13" spans="1:8" ht="15">
      <c r="A13" s="25">
        <v>7</v>
      </c>
      <c r="B13" s="23" t="s">
        <v>14</v>
      </c>
      <c r="C13" s="71">
        <v>20899</v>
      </c>
      <c r="D13" s="71">
        <v>20899</v>
      </c>
      <c r="E13" s="71">
        <v>20899.01</v>
      </c>
      <c r="F13" s="20">
        <f t="shared" si="0"/>
        <v>62697.009999999995</v>
      </c>
      <c r="G13" s="21"/>
      <c r="H13" s="21"/>
    </row>
    <row r="14" spans="1:8" ht="15">
      <c r="A14" s="25">
        <v>8</v>
      </c>
      <c r="B14" s="23" t="s">
        <v>15</v>
      </c>
      <c r="C14" s="71">
        <v>23195.48</v>
      </c>
      <c r="D14" s="71">
        <v>23195.48</v>
      </c>
      <c r="E14" s="71">
        <v>23195.47</v>
      </c>
      <c r="F14" s="20">
        <f t="shared" si="0"/>
        <v>69586.43</v>
      </c>
      <c r="G14" s="21"/>
      <c r="H14" s="21"/>
    </row>
    <row r="15" spans="1:8" ht="15">
      <c r="A15" s="25">
        <v>9</v>
      </c>
      <c r="B15" s="23" t="s">
        <v>16</v>
      </c>
      <c r="C15" s="71">
        <v>22233.68</v>
      </c>
      <c r="D15" s="71">
        <v>22233.68</v>
      </c>
      <c r="E15" s="71">
        <v>22233.68</v>
      </c>
      <c r="F15" s="20">
        <f t="shared" si="0"/>
        <v>66701.04000000001</v>
      </c>
      <c r="G15" s="21"/>
      <c r="H15" s="21"/>
    </row>
    <row r="16" spans="1:8" ht="15.75" thickBot="1">
      <c r="A16" s="26">
        <v>10</v>
      </c>
      <c r="B16" s="27" t="s">
        <v>17</v>
      </c>
      <c r="C16" s="72">
        <v>23368.63</v>
      </c>
      <c r="D16" s="72">
        <v>23368.63</v>
      </c>
      <c r="E16" s="72">
        <v>23368.6</v>
      </c>
      <c r="F16" s="20">
        <f t="shared" si="0"/>
        <v>70105.86</v>
      </c>
      <c r="G16" s="21"/>
      <c r="H16" s="21"/>
    </row>
    <row r="17" spans="1:8" ht="15.75" thickBot="1">
      <c r="A17" s="29">
        <v>10</v>
      </c>
      <c r="B17" s="30" t="s">
        <v>18</v>
      </c>
      <c r="C17" s="31">
        <f>SUM(C7:C16)</f>
        <v>225908.49000000002</v>
      </c>
      <c r="D17" s="31">
        <f>SUM(D7:D16)</f>
        <v>222908.49000000002</v>
      </c>
      <c r="E17" s="31">
        <f>SUM(E7:E16)</f>
        <v>222997.02</v>
      </c>
      <c r="F17" s="32">
        <f>SUM(F7:F16)</f>
        <v>671814</v>
      </c>
      <c r="G17" s="33"/>
      <c r="H17" s="33"/>
    </row>
    <row r="18" spans="1:8" ht="15.75" thickBot="1">
      <c r="A18" s="34"/>
      <c r="B18" s="35"/>
      <c r="C18" s="36"/>
      <c r="D18" s="37"/>
      <c r="E18" s="33"/>
      <c r="F18" s="33"/>
      <c r="G18" s="33"/>
      <c r="H18" s="33"/>
    </row>
    <row r="19" spans="1:8" ht="15">
      <c r="A19" s="6" t="s">
        <v>2</v>
      </c>
      <c r="B19" s="8" t="s">
        <v>19</v>
      </c>
      <c r="C19" s="8" t="s">
        <v>36</v>
      </c>
      <c r="D19" s="7" t="s">
        <v>37</v>
      </c>
      <c r="E19" s="7" t="s">
        <v>38</v>
      </c>
      <c r="F19" s="9" t="s">
        <v>39</v>
      </c>
      <c r="G19" s="10"/>
      <c r="H19" s="10"/>
    </row>
    <row r="20" spans="1:8" ht="15.75" thickBot="1">
      <c r="A20" s="11"/>
      <c r="B20" s="38"/>
      <c r="C20" s="13"/>
      <c r="D20" s="14"/>
      <c r="E20" s="14"/>
      <c r="F20" s="15"/>
      <c r="G20" s="16"/>
      <c r="H20" s="16"/>
    </row>
    <row r="21" spans="1:8" ht="15">
      <c r="A21" s="39">
        <v>1</v>
      </c>
      <c r="B21" s="23" t="s">
        <v>20</v>
      </c>
      <c r="C21" s="70">
        <v>862</v>
      </c>
      <c r="D21" s="70">
        <v>862</v>
      </c>
      <c r="E21" s="70">
        <v>862</v>
      </c>
      <c r="F21" s="20">
        <f>SUM(C21:E21)</f>
        <v>2586</v>
      </c>
      <c r="G21" s="21"/>
      <c r="H21" s="21"/>
    </row>
    <row r="22" spans="1:8" ht="15.75" thickBot="1">
      <c r="A22" s="40">
        <v>2</v>
      </c>
      <c r="B22" s="41" t="s">
        <v>21</v>
      </c>
      <c r="C22" s="72">
        <v>1400</v>
      </c>
      <c r="D22" s="72">
        <v>1400</v>
      </c>
      <c r="E22" s="72">
        <v>1400</v>
      </c>
      <c r="F22" s="20">
        <f>SUM(C22:E22)</f>
        <v>4200</v>
      </c>
      <c r="G22" s="21"/>
      <c r="H22" s="21"/>
    </row>
    <row r="23" spans="1:8" ht="15.75" thickBot="1">
      <c r="A23" s="42">
        <v>2</v>
      </c>
      <c r="B23" s="43" t="s">
        <v>18</v>
      </c>
      <c r="C23" s="44">
        <f>SUM(C21:C22)</f>
        <v>2262</v>
      </c>
      <c r="D23" s="44">
        <f>SUM(D21:D22)</f>
        <v>2262</v>
      </c>
      <c r="E23" s="44">
        <f>SUM(E21:E22)</f>
        <v>2262</v>
      </c>
      <c r="F23" s="45">
        <f>SUM(F21:F22)</f>
        <v>6786</v>
      </c>
      <c r="G23" s="33"/>
      <c r="H23" s="33"/>
    </row>
    <row r="24" spans="1:8" ht="15.75" thickBot="1">
      <c r="A24" s="46"/>
      <c r="B24" s="47"/>
      <c r="C24" s="48"/>
      <c r="D24" s="49"/>
      <c r="E24" s="50"/>
      <c r="F24" s="50"/>
      <c r="G24" s="21"/>
      <c r="H24" s="21"/>
    </row>
    <row r="25" spans="1:8" ht="15">
      <c r="A25" s="51" t="s">
        <v>2</v>
      </c>
      <c r="B25" s="52" t="s">
        <v>22</v>
      </c>
      <c r="C25" s="8" t="s">
        <v>36</v>
      </c>
      <c r="D25" s="7" t="s">
        <v>37</v>
      </c>
      <c r="E25" s="7" t="s">
        <v>38</v>
      </c>
      <c r="F25" s="9" t="s">
        <v>39</v>
      </c>
      <c r="G25" s="10"/>
      <c r="H25" s="10"/>
    </row>
    <row r="26" spans="1:8" ht="15.75" thickBot="1">
      <c r="A26" s="53"/>
      <c r="B26" s="54"/>
      <c r="C26" s="13"/>
      <c r="D26" s="14"/>
      <c r="E26" s="14"/>
      <c r="F26" s="15"/>
      <c r="G26" s="16"/>
      <c r="H26" s="16"/>
    </row>
    <row r="27" spans="1:8" ht="15">
      <c r="A27" s="55">
        <v>1</v>
      </c>
      <c r="B27" s="56" t="s">
        <v>23</v>
      </c>
      <c r="C27" s="70">
        <v>46243.11</v>
      </c>
      <c r="D27" s="70">
        <v>46243.11</v>
      </c>
      <c r="E27" s="70">
        <v>46243.1</v>
      </c>
      <c r="F27" s="20">
        <f aca="true" t="shared" si="1" ref="F27:F38">SUM(C27:E27)</f>
        <v>138729.32</v>
      </c>
      <c r="G27" s="21"/>
      <c r="H27" s="21"/>
    </row>
    <row r="28" spans="1:8" s="46" customFormat="1" ht="12.75">
      <c r="A28" s="39">
        <v>2</v>
      </c>
      <c r="B28" s="18" t="s">
        <v>24</v>
      </c>
      <c r="C28" s="71">
        <v>13909.42</v>
      </c>
      <c r="D28" s="71">
        <v>13909.42</v>
      </c>
      <c r="E28" s="71">
        <v>13909.42</v>
      </c>
      <c r="F28" s="20">
        <f t="shared" si="1"/>
        <v>41728.26</v>
      </c>
      <c r="G28" s="21"/>
      <c r="H28" s="21"/>
    </row>
    <row r="29" spans="1:8" s="46" customFormat="1" ht="12.75">
      <c r="A29" s="55">
        <v>3</v>
      </c>
      <c r="B29" s="57" t="s">
        <v>25</v>
      </c>
      <c r="C29" s="71">
        <v>62046.8</v>
      </c>
      <c r="D29" s="71">
        <v>62046.8</v>
      </c>
      <c r="E29" s="71">
        <v>62046.81</v>
      </c>
      <c r="F29" s="20">
        <f t="shared" si="1"/>
        <v>186140.41</v>
      </c>
      <c r="G29" s="21"/>
      <c r="H29" s="21"/>
    </row>
    <row r="30" spans="1:8" ht="15">
      <c r="A30" s="55">
        <v>4</v>
      </c>
      <c r="B30" s="58" t="s">
        <v>26</v>
      </c>
      <c r="C30" s="24">
        <v>450</v>
      </c>
      <c r="D30" s="59">
        <v>450</v>
      </c>
      <c r="E30" s="60">
        <v>816.88</v>
      </c>
      <c r="F30" s="20">
        <f t="shared" si="1"/>
        <v>1716.88</v>
      </c>
      <c r="G30" s="21"/>
      <c r="H30" s="21"/>
    </row>
    <row r="31" spans="1:8" ht="15">
      <c r="A31" s="39">
        <v>5</v>
      </c>
      <c r="B31" s="61" t="s">
        <v>27</v>
      </c>
      <c r="C31" s="62">
        <v>900</v>
      </c>
      <c r="D31" s="63">
        <v>900</v>
      </c>
      <c r="E31" s="64">
        <v>566.42</v>
      </c>
      <c r="F31" s="20">
        <f t="shared" si="1"/>
        <v>2366.42</v>
      </c>
      <c r="G31" s="21"/>
      <c r="H31" s="21"/>
    </row>
    <row r="32" spans="1:8" ht="15">
      <c r="A32" s="39">
        <v>6</v>
      </c>
      <c r="B32" s="61" t="s">
        <v>28</v>
      </c>
      <c r="C32" s="24">
        <v>728.01</v>
      </c>
      <c r="D32" s="24">
        <v>728.01</v>
      </c>
      <c r="E32" s="24">
        <v>728.01</v>
      </c>
      <c r="F32" s="20">
        <f t="shared" si="1"/>
        <v>2184.0299999999997</v>
      </c>
      <c r="G32" s="21"/>
      <c r="H32" s="21"/>
    </row>
    <row r="33" spans="1:8" ht="15">
      <c r="A33" s="39">
        <v>7</v>
      </c>
      <c r="B33" s="61" t="s">
        <v>29</v>
      </c>
      <c r="C33" s="24">
        <v>1776.38</v>
      </c>
      <c r="D33" s="59">
        <v>1776.38</v>
      </c>
      <c r="E33" s="60">
        <v>1776.39</v>
      </c>
      <c r="F33" s="20">
        <f t="shared" si="1"/>
        <v>5329.150000000001</v>
      </c>
      <c r="G33" s="21"/>
      <c r="H33" s="21"/>
    </row>
    <row r="34" spans="1:8" ht="15">
      <c r="A34" s="39">
        <v>8</v>
      </c>
      <c r="B34" s="56" t="s">
        <v>30</v>
      </c>
      <c r="C34" s="24">
        <v>6500</v>
      </c>
      <c r="D34" s="24">
        <v>5823.52</v>
      </c>
      <c r="E34" s="24">
        <v>5147.04</v>
      </c>
      <c r="F34" s="20">
        <f t="shared" si="1"/>
        <v>17470.56</v>
      </c>
      <c r="G34" s="21"/>
      <c r="H34" s="21"/>
    </row>
    <row r="35" spans="1:8" ht="15">
      <c r="A35" s="39">
        <v>9</v>
      </c>
      <c r="B35" s="56" t="s">
        <v>31</v>
      </c>
      <c r="C35" s="24">
        <v>2572.4</v>
      </c>
      <c r="D35" s="59">
        <v>2572.4</v>
      </c>
      <c r="E35" s="64">
        <v>2572.41</v>
      </c>
      <c r="F35" s="20">
        <f t="shared" si="1"/>
        <v>7717.21</v>
      </c>
      <c r="G35" s="21"/>
      <c r="H35" s="21"/>
    </row>
    <row r="36" spans="1:8" ht="15">
      <c r="A36" s="39">
        <v>10</v>
      </c>
      <c r="B36" s="56" t="s">
        <v>20</v>
      </c>
      <c r="C36" s="24">
        <v>7289.88</v>
      </c>
      <c r="D36" s="59">
        <v>7289.88</v>
      </c>
      <c r="E36" s="64">
        <v>7289.87</v>
      </c>
      <c r="F36" s="20">
        <f t="shared" si="1"/>
        <v>21869.63</v>
      </c>
      <c r="G36" s="21"/>
      <c r="H36" s="21"/>
    </row>
    <row r="37" spans="1:8" ht="15">
      <c r="A37" s="39">
        <v>11</v>
      </c>
      <c r="B37" s="56" t="s">
        <v>32</v>
      </c>
      <c r="C37" s="24">
        <v>4189.58</v>
      </c>
      <c r="D37" s="59">
        <v>4189.58</v>
      </c>
      <c r="E37" s="64">
        <v>4189.59</v>
      </c>
      <c r="F37" s="20">
        <f t="shared" si="1"/>
        <v>12568.75</v>
      </c>
      <c r="G37" s="21"/>
      <c r="H37" s="21"/>
    </row>
    <row r="38" spans="1:8" ht="15.75" thickBot="1">
      <c r="A38" s="39">
        <v>12</v>
      </c>
      <c r="B38" s="56" t="s">
        <v>33</v>
      </c>
      <c r="C38" s="28">
        <v>4105.79</v>
      </c>
      <c r="D38" s="59">
        <v>4105.79</v>
      </c>
      <c r="E38" s="64">
        <v>4105.8</v>
      </c>
      <c r="F38" s="20">
        <f t="shared" si="1"/>
        <v>12317.380000000001</v>
      </c>
      <c r="G38" s="21"/>
      <c r="H38" s="21"/>
    </row>
    <row r="39" spans="1:8" ht="15.75" thickBot="1">
      <c r="A39" s="29">
        <v>12</v>
      </c>
      <c r="B39" s="30" t="s">
        <v>18</v>
      </c>
      <c r="C39" s="31">
        <f>SUM(C27:C38)</f>
        <v>150711.37</v>
      </c>
      <c r="D39" s="31">
        <f>SUM(D27:D38)</f>
        <v>150034.88999999998</v>
      </c>
      <c r="E39" s="31">
        <f>SUM(E27:E38)</f>
        <v>149391.73999999996</v>
      </c>
      <c r="F39" s="32">
        <f>SUM(F27:F38)</f>
        <v>450138.00000000006</v>
      </c>
      <c r="G39" s="33"/>
      <c r="H39" s="33"/>
    </row>
    <row r="40" spans="1:8" ht="15.75" thickBot="1">
      <c r="A40" s="46"/>
      <c r="B40" s="47"/>
      <c r="C40" s="48"/>
      <c r="D40" s="49"/>
      <c r="E40" s="50"/>
      <c r="F40" s="50"/>
      <c r="G40" s="21"/>
      <c r="H40" s="21"/>
    </row>
    <row r="41" spans="1:8" ht="15">
      <c r="A41" s="51" t="s">
        <v>2</v>
      </c>
      <c r="B41" s="52" t="s">
        <v>34</v>
      </c>
      <c r="C41" s="8" t="s">
        <v>36</v>
      </c>
      <c r="D41" s="7" t="s">
        <v>37</v>
      </c>
      <c r="E41" s="7" t="s">
        <v>38</v>
      </c>
      <c r="F41" s="9" t="s">
        <v>39</v>
      </c>
      <c r="G41" s="10"/>
      <c r="H41" s="10"/>
    </row>
    <row r="42" spans="1:8" ht="15.75" thickBot="1">
      <c r="A42" s="53"/>
      <c r="B42" s="54"/>
      <c r="C42" s="13"/>
      <c r="D42" s="14"/>
      <c r="E42" s="14"/>
      <c r="F42" s="15"/>
      <c r="G42" s="16"/>
      <c r="H42" s="16"/>
    </row>
    <row r="43" spans="1:8" ht="15">
      <c r="A43" s="55">
        <v>1</v>
      </c>
      <c r="B43" s="18" t="s">
        <v>30</v>
      </c>
      <c r="C43" s="19">
        <v>377</v>
      </c>
      <c r="D43" s="19">
        <v>377</v>
      </c>
      <c r="E43" s="19">
        <v>377</v>
      </c>
      <c r="F43" s="20">
        <f>SUM(C43:E43)</f>
        <v>1131</v>
      </c>
      <c r="G43" s="21"/>
      <c r="H43" s="21"/>
    </row>
    <row r="44" spans="1:8" ht="15.75" thickBot="1">
      <c r="A44" s="55">
        <v>2</v>
      </c>
      <c r="B44" s="18" t="s">
        <v>20</v>
      </c>
      <c r="C44" s="28">
        <v>377</v>
      </c>
      <c r="D44" s="28">
        <v>377</v>
      </c>
      <c r="E44" s="28">
        <v>377</v>
      </c>
      <c r="F44" s="20">
        <f>SUM(C44:E44)</f>
        <v>1131</v>
      </c>
      <c r="G44" s="21"/>
      <c r="H44" s="21"/>
    </row>
    <row r="45" spans="1:8" ht="15.75" thickBot="1">
      <c r="A45" s="42"/>
      <c r="B45" s="43" t="s">
        <v>18</v>
      </c>
      <c r="C45" s="31">
        <f>SUM(C43:C44)</f>
        <v>754</v>
      </c>
      <c r="D45" s="31">
        <f>SUM(D43:D44)</f>
        <v>754</v>
      </c>
      <c r="E45" s="31">
        <f>SUM(E43:E44)</f>
        <v>754</v>
      </c>
      <c r="F45" s="32">
        <f>SUM(F43:F44)</f>
        <v>2262</v>
      </c>
      <c r="G45" s="33"/>
      <c r="H45" s="33"/>
    </row>
    <row r="46" spans="1:8" ht="15.75" thickBot="1">
      <c r="A46" s="46"/>
      <c r="B46" s="47"/>
      <c r="C46" s="48"/>
      <c r="D46" s="49"/>
      <c r="E46" s="50"/>
      <c r="F46" s="50"/>
      <c r="G46" s="21"/>
      <c r="H46" s="21"/>
    </row>
    <row r="47" spans="1:8" ht="15.75" thickBot="1">
      <c r="A47" s="65">
        <v>23</v>
      </c>
      <c r="B47" s="30" t="s">
        <v>35</v>
      </c>
      <c r="C47" s="66">
        <f>C17+C23+C39+C45</f>
        <v>379635.86</v>
      </c>
      <c r="D47" s="66">
        <f>D17+D23+D39+D45</f>
        <v>375959.38</v>
      </c>
      <c r="E47" s="66">
        <f>E17+E23+E39+E45</f>
        <v>375404.75999999995</v>
      </c>
      <c r="F47" s="67">
        <f>F17+F23+F39+F45</f>
        <v>1131000</v>
      </c>
      <c r="G47" s="33"/>
      <c r="H47" s="33"/>
    </row>
    <row r="48" spans="1:8" ht="15">
      <c r="A48" s="68"/>
      <c r="B48" s="35"/>
      <c r="C48" s="33"/>
      <c r="D48" s="33"/>
      <c r="E48" s="33"/>
      <c r="F48" s="33"/>
      <c r="G48" s="33"/>
      <c r="H48" s="33"/>
    </row>
    <row r="49" spans="1:8" ht="15">
      <c r="A49" s="68"/>
      <c r="B49" s="35"/>
      <c r="C49" s="33"/>
      <c r="D49" s="33"/>
      <c r="E49" s="33"/>
      <c r="F49" s="33"/>
      <c r="G49" s="33"/>
      <c r="H49" s="33"/>
    </row>
    <row r="50" spans="1:8" ht="15">
      <c r="A50" s="68"/>
      <c r="B50" s="35"/>
      <c r="C50" s="33"/>
      <c r="D50" s="33"/>
      <c r="E50" s="33"/>
      <c r="F50" s="33"/>
      <c r="G50" s="33"/>
      <c r="H50" s="33"/>
    </row>
    <row r="51" spans="1:8" ht="15">
      <c r="A51" s="68"/>
      <c r="B51" s="35"/>
      <c r="C51" s="33"/>
      <c r="D51" s="33"/>
      <c r="E51" s="33"/>
      <c r="F51" s="33"/>
      <c r="G51" s="33"/>
      <c r="H51" s="33"/>
    </row>
  </sheetData>
  <sheetProtection/>
  <mergeCells count="33">
    <mergeCell ref="G25:G26"/>
    <mergeCell ref="H25:H26"/>
    <mergeCell ref="A41:A42"/>
    <mergeCell ref="B41:B42"/>
    <mergeCell ref="C41:C42"/>
    <mergeCell ref="D41:D42"/>
    <mergeCell ref="E41:E42"/>
    <mergeCell ref="F41:F42"/>
    <mergeCell ref="G41:G42"/>
    <mergeCell ref="H41:H42"/>
    <mergeCell ref="A25:A26"/>
    <mergeCell ref="B25:B26"/>
    <mergeCell ref="C25:C26"/>
    <mergeCell ref="D25:D26"/>
    <mergeCell ref="E25:E26"/>
    <mergeCell ref="F25:F26"/>
    <mergeCell ref="H5:H6"/>
    <mergeCell ref="A19:A20"/>
    <mergeCell ref="B19:B20"/>
    <mergeCell ref="C19:C20"/>
    <mergeCell ref="D19:D20"/>
    <mergeCell ref="E19:E20"/>
    <mergeCell ref="F19:F20"/>
    <mergeCell ref="G19:G20"/>
    <mergeCell ref="H19:H20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2016-05-05T07:50:23Z</dcterms:created>
  <dcterms:modified xsi:type="dcterms:W3CDTF">2016-05-05T07:53:34Z</dcterms:modified>
  <cp:category/>
  <cp:version/>
  <cp:contentType/>
  <cp:contentStatus/>
</cp:coreProperties>
</file>